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<sst xmlns="http://schemas.openxmlformats.org/spreadsheetml/2006/main" count="27" uniqueCount="18">
  <si>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</si>
  <si>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</si>
  <si>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</si>
  <si>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</si>
  <si>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</si>
  <si>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</si>
  <si>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</si>
  <si>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</si>
  <si>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</si>
  <si>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</si>
  <si>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</si>
  <si>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</si>
  <si>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</si>
  <si>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</si>
  <si>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ジャージー種</t>
  </si>
  <si>
    <t>平成２８年１０月１０日の成績</t>
  </si>
  <si>
    <t>牡</t>
  </si>
  <si>
    <t>交雑種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</si>
</sst>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8" t="s">
        <v>15</v>
      </c>
      <c r="B1" s="8"/>
      <c r="C1" s="8"/>
      <c r="D1" s="8"/>
      <c r="E1" s="8"/>
      <c r="F1" s="8"/>
      <c r="G1" s="8"/>
    </row>
    <row r="2" spans="1:7" ht="26.25" customHeight="1">
      <c r="A2" s="9"/>
      <c r="B2" s="9"/>
      <c r="C2" s="9"/>
      <c r="D2" s="9"/>
      <c r="E2" s="9"/>
      <c r="F2" s="9"/>
      <c r="G2" s="9"/>
    </row>
    <row r="3" spans="1:7" ht="26.25" customHeight="1">
      <c r="A3" s="10" t="s">
        <v>0</v>
      </c>
      <c r="B3" s="10"/>
      <c r="C3" s="10"/>
      <c r="D3" s="10"/>
      <c r="E3" s="10"/>
      <c r="F3" s="10"/>
      <c r="G3" s="10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</row>
    <row r="6" spans="1:7" ht="26.25" customHeight="1">
      <c r="A6" s="12" t="s">
        <v>2</v>
      </c>
      <c r="B6" s="4" t="s">
        <v>4</v>
      </c>
      <c r="C6" s="5">
        <v>103</v>
      </c>
      <c r="D6" s="5">
        <v>70</v>
      </c>
      <c r="E6" s="5">
        <v>1114560</v>
      </c>
      <c r="F6" s="5">
        <v>205200</v>
      </c>
      <c r="G6" s="5">
        <v>541882</v>
      </c>
    </row>
    <row r="7" spans="1:7" ht="26.25" customHeight="1">
      <c r="A7" s="13"/>
      <c r="B7" s="4" t="s">
        <v>16</v>
      </c>
      <c r="C7" s="5">
        <v>1</v>
      </c>
      <c r="D7" s="5">
        <v>1</v>
      </c>
      <c r="E7" s="5">
        <v>303480</v>
      </c>
      <c r="F7" s="5">
        <v>303480</v>
      </c>
      <c r="G7" s="5">
        <v>303480</v>
      </c>
    </row>
    <row r="8" spans="1:7" ht="26.25" customHeight="1">
      <c r="A8" s="13"/>
      <c r="B8" s="4" t="s">
        <v>5</v>
      </c>
      <c r="C8" s="5">
        <v>0</v>
      </c>
      <c r="D8" s="5">
        <v>0</v>
      </c>
      <c r="E8" s="5"/>
      <c r="F8" s="5"/>
      <c r="G8" s="5"/>
    </row>
    <row r="9" spans="1:7" ht="26.25" customHeight="1">
      <c r="A9" s="14"/>
      <c r="B9" s="4" t="s">
        <v>6</v>
      </c>
      <c r="C9" s="5">
        <f>SUM(C6:C8)</f>
        <v>104</v>
      </c>
      <c r="D9" s="5">
        <f>SUM(D6:D8)</f>
        <v>71</v>
      </c>
      <c r="E9" s="5">
        <f>MAX(E6:E8)</f>
        <v>1114560</v>
      </c>
      <c r="F9" s="5">
        <f>SMALL(F6:F8,COUNTIF(F6:F8,0)+1)</f>
        <v>205200</v>
      </c>
      <c r="G9" s="5">
        <v>538524</v>
      </c>
    </row>
    <row r="10" spans="1:7" ht="26.25" customHeight="1">
      <c r="A10" s="12" t="s">
        <v>17</v>
      </c>
      <c r="B10" s="4" t="s">
        <v>4</v>
      </c>
      <c r="C10" s="5">
        <v>1</v>
      </c>
      <c r="D10" s="5">
        <v>1</v>
      </c>
      <c r="E10" s="5">
        <v>248400</v>
      </c>
      <c r="F10" s="5">
        <v>248400</v>
      </c>
      <c r="G10" s="5">
        <v>248400</v>
      </c>
    </row>
    <row r="11" spans="1:7" ht="26.25" customHeight="1">
      <c r="A11" s="13"/>
      <c r="B11" s="4" t="s">
        <v>5</v>
      </c>
      <c r="C11" s="5">
        <v>1</v>
      </c>
      <c r="D11" s="5">
        <v>1</v>
      </c>
      <c r="E11" s="5">
        <v>864000</v>
      </c>
      <c r="F11" s="5">
        <v>864000</v>
      </c>
      <c r="G11" s="5">
        <v>864000</v>
      </c>
    </row>
    <row r="12" spans="1:7" ht="26.25" customHeight="1">
      <c r="A12" s="14"/>
      <c r="B12" s="4" t="s">
        <v>6</v>
      </c>
      <c r="C12" s="5">
        <f>SUM(C10:C11)</f>
        <v>2</v>
      </c>
      <c r="D12" s="5">
        <f>SUM(D10:D11)</f>
        <v>2</v>
      </c>
      <c r="E12" s="5">
        <f>MAX(E10:E11)</f>
        <v>864000</v>
      </c>
      <c r="F12" s="5">
        <f>SMALL(F10:F11,COUNTIF(F10:F11,0)+1)</f>
        <v>248400</v>
      </c>
      <c r="G12" s="5">
        <v>556200</v>
      </c>
    </row>
    <row r="13" spans="1:7" ht="26.25" customHeight="1">
      <c r="A13" s="12" t="s">
        <v>12</v>
      </c>
      <c r="B13" s="4" t="s">
        <v>4</v>
      </c>
      <c r="C13" s="5">
        <v>36</v>
      </c>
      <c r="D13" s="5">
        <v>36</v>
      </c>
      <c r="E13" s="5">
        <v>326160</v>
      </c>
      <c r="F13" s="5">
        <v>82080</v>
      </c>
      <c r="G13" s="5">
        <v>192000</v>
      </c>
    </row>
    <row r="14" spans="1:7" ht="26.25" customHeight="1">
      <c r="A14" s="13"/>
      <c r="B14" s="4" t="s">
        <v>5</v>
      </c>
      <c r="C14" s="5">
        <v>0</v>
      </c>
      <c r="D14" s="5">
        <v>0</v>
      </c>
      <c r="E14" s="5"/>
      <c r="F14" s="5"/>
      <c r="G14" s="5"/>
    </row>
    <row r="15" spans="1:7" ht="26.25" customHeight="1">
      <c r="A15" s="14"/>
      <c r="B15" s="4" t="s">
        <v>6</v>
      </c>
      <c r="C15" s="5">
        <f>SUM(C13:C14)</f>
        <v>36</v>
      </c>
      <c r="D15" s="5">
        <f>SUM(D13:D14)</f>
        <v>36</v>
      </c>
      <c r="E15" s="5">
        <f>MAX(E13:E14)</f>
        <v>326160</v>
      </c>
      <c r="F15" s="5">
        <f>SMALL(F13:F14,COUNTIF(F13:F14,0)+1)</f>
        <v>82080</v>
      </c>
      <c r="G15" s="5">
        <v>192000</v>
      </c>
    </row>
    <row r="16" spans="1:7" ht="26.25" customHeight="1">
      <c r="A16" s="15" t="s">
        <v>14</v>
      </c>
      <c r="B16" s="4" t="s">
        <v>4</v>
      </c>
      <c r="C16" s="5">
        <v>0</v>
      </c>
      <c r="D16" s="5">
        <v>0</v>
      </c>
      <c r="E16" s="5"/>
      <c r="F16" s="5"/>
      <c r="G16" s="5"/>
    </row>
    <row r="17" spans="1:7" ht="26.25" customHeight="1">
      <c r="A17" s="16"/>
      <c r="B17" s="4" t="s">
        <v>5</v>
      </c>
      <c r="C17" s="5">
        <v>1</v>
      </c>
      <c r="D17" s="5">
        <v>1</v>
      </c>
      <c r="E17" s="5">
        <v>302400</v>
      </c>
      <c r="F17" s="5">
        <v>302400</v>
      </c>
      <c r="G17" s="5">
        <v>302400</v>
      </c>
    </row>
    <row r="18" spans="1:7" ht="26.25" customHeight="1">
      <c r="A18" s="17"/>
      <c r="B18" s="4" t="s">
        <v>6</v>
      </c>
      <c r="C18" s="5">
        <f>SUM(C16:C17)</f>
        <v>1</v>
      </c>
      <c r="D18" s="5">
        <f>SUM(D16:D17)</f>
        <v>1</v>
      </c>
      <c r="E18" s="5">
        <f>MAX(E16:E17)</f>
        <v>302400</v>
      </c>
      <c r="F18" s="5">
        <f>SMALL(F16:F17,COUNTIF(F16:F17,0)+1)</f>
        <v>302400</v>
      </c>
      <c r="G18" s="5">
        <v>302400</v>
      </c>
    </row>
    <row r="19" spans="1:7" ht="26.25" customHeight="1">
      <c r="A19" s="11" t="s">
        <v>13</v>
      </c>
      <c r="B19" s="11"/>
      <c r="C19" s="5">
        <f>SUM(C6:C18)/2</f>
        <v>143</v>
      </c>
      <c r="D19" s="5">
        <f>SUM(D6:D18)/2</f>
        <v>110</v>
      </c>
      <c r="E19" s="5">
        <f>MAX(E6:E18)</f>
        <v>1114560</v>
      </c>
      <c r="F19" s="5">
        <f>SMALL(F6:F18,COUNTIF(F6:F18,0)+1)</f>
        <v>82080</v>
      </c>
      <c r="G19" s="5">
        <v>423291</v>
      </c>
    </row>
    <row r="20" ht="26.25" customHeight="1">
      <c r="G20" s="7"/>
    </row>
  </sheetData>
  <sheetProtection/>
  <mergeCells count="8">
    <mergeCell ref="A1:G1"/>
    <mergeCell ref="A2:G2"/>
    <mergeCell ref="A3:G3"/>
    <mergeCell ref="A19:B19"/>
    <mergeCell ref="A6:A9"/>
    <mergeCell ref="A16:A18"/>
    <mergeCell ref="A13:A15"/>
    <mergeCell ref="A10:A1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2016-10-10T06:18:04Z</cp:lastPrinted>
  <dcterms:created xsi:type="dcterms:W3CDTF">2013-05-28T05:16:27Z</dcterms:created>
  <dcterms:modified xsi:type="dcterms:W3CDTF">2016-10-10T06:18:59Z</dcterms:modified>
  <cp:category/>
  <cp:version/>
  <cp:contentType/>
  <cp:contentStatus/>
</cp:coreProperties>
</file>