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<sst xmlns="http://schemas.openxmlformats.org/spreadsheetml/2006/main" count="47" uniqueCount="22">
  <si>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</si>
  <si>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</si>
  <si>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</si>
  <si>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</si>
  <si>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</si>
  <si>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</si>
  <si>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</si>
  <si>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</si>
  <si>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</si>
  <si>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</si>
  <si>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</si>
  <si>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</si>
  <si>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交雑種</t>
  </si>
  <si>
    <t>総合計</t>
  </si>
  <si>
    <t>一般牛</t>
  </si>
  <si>
    <t>未経産</t>
  </si>
  <si>
    <t>経産</t>
  </si>
  <si>
    <t>共進会</t>
  </si>
  <si>
    <t>肉専用種</t>
  </si>
  <si>
    <t>平成２６年７月３０日の成績</t>
  </si>
  <si>
    <t>乳用種</t>
  </si>
  <si>
    <t>乳用種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</si>
</sst>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:G1"/>
    </sheetView>
  </sheetViews>
  <sheetFormatPr defaultColWidth="13.00390625" defaultRowHeight="23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3.25" customHeight="1">
      <c r="A1" s="10" t="s">
        <v>19</v>
      </c>
      <c r="B1" s="10"/>
      <c r="C1" s="10"/>
      <c r="D1" s="10"/>
      <c r="E1" s="10"/>
      <c r="F1" s="10"/>
      <c r="G1" s="10"/>
    </row>
    <row r="2" spans="1:7" ht="23.25" customHeight="1">
      <c r="A2" s="11"/>
      <c r="B2" s="11"/>
      <c r="C2" s="11"/>
      <c r="D2" s="11"/>
      <c r="E2" s="11"/>
      <c r="F2" s="11"/>
      <c r="G2" s="11"/>
    </row>
    <row r="3" spans="1:7" ht="23.25" customHeight="1">
      <c r="A3" s="12" t="s">
        <v>0</v>
      </c>
      <c r="B3" s="12"/>
      <c r="C3" s="12"/>
      <c r="D3" s="12"/>
      <c r="E3" s="12"/>
      <c r="F3" s="12"/>
      <c r="G3" s="12"/>
    </row>
    <row r="4" spans="1:2" ht="23.25" customHeight="1">
      <c r="A4" s="14" t="s">
        <v>17</v>
      </c>
      <c r="B4" s="14"/>
    </row>
    <row r="5" spans="1:7" s="2" customFormat="1" ht="23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3.25" customHeight="1">
      <c r="A6" s="7" t="s">
        <v>2</v>
      </c>
      <c r="B6" s="4" t="s">
        <v>15</v>
      </c>
      <c r="C6" s="5">
        <v>12</v>
      </c>
      <c r="D6" s="5">
        <v>10</v>
      </c>
      <c r="E6" s="5">
        <v>819720</v>
      </c>
      <c r="F6" s="5">
        <v>508680</v>
      </c>
      <c r="G6" s="5">
        <v>706428</v>
      </c>
    </row>
    <row r="7" spans="1:7" ht="23.25" customHeight="1">
      <c r="A7" s="8"/>
      <c r="B7" s="4" t="s">
        <v>16</v>
      </c>
      <c r="C7" s="5">
        <v>99</v>
      </c>
      <c r="D7" s="5">
        <v>87</v>
      </c>
      <c r="E7" s="5">
        <v>790560</v>
      </c>
      <c r="F7" s="5">
        <v>359640</v>
      </c>
      <c r="G7" s="5">
        <v>516922</v>
      </c>
    </row>
    <row r="8" spans="1:7" ht="23.25" customHeight="1">
      <c r="A8" s="8"/>
      <c r="B8" s="4" t="s">
        <v>5</v>
      </c>
      <c r="C8" s="5">
        <v>3</v>
      </c>
      <c r="D8" s="5">
        <v>2</v>
      </c>
      <c r="E8" s="5">
        <v>994680</v>
      </c>
      <c r="F8" s="5">
        <v>937440</v>
      </c>
      <c r="G8" s="5">
        <v>966060</v>
      </c>
    </row>
    <row r="9" spans="1:7" ht="23.25" customHeight="1">
      <c r="A9" s="9"/>
      <c r="B9" s="4" t="s">
        <v>6</v>
      </c>
      <c r="C9" s="5">
        <f>SUM(C6:C8)</f>
        <v>114</v>
      </c>
      <c r="D9" s="5">
        <f>SUM(D6:D8)</f>
        <v>99</v>
      </c>
      <c r="E9" s="5">
        <f>MAX(E6:E8)</f>
        <v>994680</v>
      </c>
      <c r="F9" s="5">
        <f>SMALL(F6:F8,COUNTIF(F6:F8,0)+1)</f>
        <v>359640</v>
      </c>
      <c r="G9" s="5">
        <v>545138</v>
      </c>
    </row>
    <row r="10" spans="1:7" ht="23.25" customHeight="1">
      <c r="A10" s="7" t="s">
        <v>12</v>
      </c>
      <c r="B10" s="4" t="s">
        <v>15</v>
      </c>
      <c r="C10" s="5">
        <v>0</v>
      </c>
      <c r="D10" s="5">
        <v>0</v>
      </c>
      <c r="E10" s="5"/>
      <c r="F10" s="5"/>
      <c r="G10" s="5"/>
    </row>
    <row r="11" spans="1:7" ht="23.25" customHeight="1">
      <c r="A11" s="8"/>
      <c r="B11" s="4" t="s">
        <v>16</v>
      </c>
      <c r="C11" s="5">
        <v>1</v>
      </c>
      <c r="D11" s="5">
        <v>1</v>
      </c>
      <c r="E11" s="5">
        <v>385560</v>
      </c>
      <c r="F11" s="5">
        <v>385560</v>
      </c>
      <c r="G11" s="5">
        <v>385560</v>
      </c>
    </row>
    <row r="12" spans="1:7" ht="23.25" customHeight="1">
      <c r="A12" s="8"/>
      <c r="B12" s="4" t="s">
        <v>5</v>
      </c>
      <c r="C12" s="5">
        <v>2</v>
      </c>
      <c r="D12" s="5">
        <v>2</v>
      </c>
      <c r="E12" s="5">
        <v>638280</v>
      </c>
      <c r="F12" s="5">
        <v>561600</v>
      </c>
      <c r="G12" s="5">
        <v>599940</v>
      </c>
    </row>
    <row r="13" spans="1:7" ht="23.25" customHeight="1">
      <c r="A13" s="9"/>
      <c r="B13" s="4" t="s">
        <v>6</v>
      </c>
      <c r="C13" s="5">
        <f>SUM(C10:C12)</f>
        <v>3</v>
      </c>
      <c r="D13" s="5">
        <f>SUM(D10:D12)</f>
        <v>3</v>
      </c>
      <c r="E13" s="5">
        <f>MAX(E10:E12)</f>
        <v>638280</v>
      </c>
      <c r="F13" s="5">
        <f>SMALL(F10:F12,COUNTIF(F10:F12,0)+1)</f>
        <v>385560</v>
      </c>
      <c r="G13" s="5">
        <v>528480</v>
      </c>
    </row>
    <row r="14" spans="1:7" ht="23.25" customHeight="1">
      <c r="A14" s="7" t="s">
        <v>20</v>
      </c>
      <c r="B14" s="4" t="s">
        <v>15</v>
      </c>
      <c r="C14" s="5">
        <v>1</v>
      </c>
      <c r="D14" s="5">
        <v>1</v>
      </c>
      <c r="E14" s="5">
        <v>437400</v>
      </c>
      <c r="F14" s="5">
        <v>437400</v>
      </c>
      <c r="G14" s="5">
        <v>437400</v>
      </c>
    </row>
    <row r="15" spans="1:7" ht="23.25" customHeight="1">
      <c r="A15" s="8"/>
      <c r="B15" s="4" t="s">
        <v>16</v>
      </c>
      <c r="C15" s="5">
        <v>0</v>
      </c>
      <c r="D15" s="5">
        <v>0</v>
      </c>
      <c r="E15" s="5"/>
      <c r="F15" s="5"/>
      <c r="G15" s="5"/>
    </row>
    <row r="16" spans="1:7" ht="23.25" customHeight="1">
      <c r="A16" s="8"/>
      <c r="B16" s="4" t="s">
        <v>5</v>
      </c>
      <c r="C16" s="5">
        <v>0</v>
      </c>
      <c r="D16" s="5">
        <v>0</v>
      </c>
      <c r="E16" s="5"/>
      <c r="F16" s="5"/>
      <c r="G16" s="5"/>
    </row>
    <row r="17" spans="1:7" ht="23.25" customHeight="1">
      <c r="A17" s="9"/>
      <c r="B17" s="4" t="s">
        <v>6</v>
      </c>
      <c r="C17" s="5">
        <f>SUM(C14:C16)</f>
        <v>1</v>
      </c>
      <c r="D17" s="5">
        <f>SUM(D14:D16)</f>
        <v>1</v>
      </c>
      <c r="E17" s="5">
        <f>MAX(E14:E16)</f>
        <v>437400</v>
      </c>
      <c r="F17" s="5">
        <f>SMALL(F14:F16,COUNTIF(F14:F16,0)+1)</f>
        <v>437400</v>
      </c>
      <c r="G17" s="5">
        <v>437400</v>
      </c>
    </row>
    <row r="18" spans="1:7" ht="23.25" customHeight="1">
      <c r="A18" s="6" t="s">
        <v>13</v>
      </c>
      <c r="B18" s="6"/>
      <c r="C18" s="5">
        <f>SUM(C6:C17)/2</f>
        <v>118</v>
      </c>
      <c r="D18" s="5">
        <f>SUM(D6:D17)/2</f>
        <v>103</v>
      </c>
      <c r="E18" s="5">
        <f>MAX(E6:E17)</f>
        <v>994680</v>
      </c>
      <c r="F18" s="5">
        <f>SMALL(F6:F17,COUNTIF(F6:F17,0)+1)</f>
        <v>359640</v>
      </c>
      <c r="G18" s="5">
        <v>543606</v>
      </c>
    </row>
    <row r="19" spans="1:7" ht="23.25" customHeight="1">
      <c r="A19" s="13" t="s">
        <v>14</v>
      </c>
      <c r="B19" s="13"/>
      <c r="C19" s="3"/>
      <c r="D19" s="3"/>
      <c r="E19" s="3"/>
      <c r="F19" s="3"/>
      <c r="G19" s="3"/>
    </row>
    <row r="20" spans="1:7" s="2" customFormat="1" ht="23.25" customHeight="1">
      <c r="A20" s="4" t="s">
        <v>1</v>
      </c>
      <c r="B20" s="4" t="s">
        <v>3</v>
      </c>
      <c r="C20" s="4" t="s">
        <v>7</v>
      </c>
      <c r="D20" s="4" t="s">
        <v>8</v>
      </c>
      <c r="E20" s="4" t="s">
        <v>9</v>
      </c>
      <c r="F20" s="4" t="s">
        <v>10</v>
      </c>
      <c r="G20" s="4" t="s">
        <v>11</v>
      </c>
    </row>
    <row r="21" spans="1:7" ht="23.25" customHeight="1">
      <c r="A21" s="7" t="s">
        <v>2</v>
      </c>
      <c r="B21" s="4" t="s">
        <v>4</v>
      </c>
      <c r="C21" s="5">
        <v>94</v>
      </c>
      <c r="D21" s="5">
        <v>89</v>
      </c>
      <c r="E21" s="5">
        <v>599400</v>
      </c>
      <c r="F21" s="5">
        <v>142560</v>
      </c>
      <c r="G21" s="5">
        <v>338634</v>
      </c>
    </row>
    <row r="22" spans="1:7" ht="23.25" customHeight="1">
      <c r="A22" s="8"/>
      <c r="B22" s="4" t="s">
        <v>5</v>
      </c>
      <c r="C22" s="5">
        <v>1</v>
      </c>
      <c r="D22" s="5">
        <v>1</v>
      </c>
      <c r="E22" s="5">
        <v>58320</v>
      </c>
      <c r="F22" s="5">
        <v>58320</v>
      </c>
      <c r="G22" s="5">
        <v>58320</v>
      </c>
    </row>
    <row r="23" spans="1:7" ht="23.25" customHeight="1">
      <c r="A23" s="9"/>
      <c r="B23" s="4" t="s">
        <v>6</v>
      </c>
      <c r="C23" s="5">
        <f>SUM(C21:C22)</f>
        <v>95</v>
      </c>
      <c r="D23" s="5">
        <f>SUM(D21:D22)</f>
        <v>90</v>
      </c>
      <c r="E23" s="5">
        <f>MAX(E21:E22)</f>
        <v>599400</v>
      </c>
      <c r="F23" s="5">
        <f>SMALL(F21:F22,COUNTIF(F21:F22,0)+1)</f>
        <v>58320</v>
      </c>
      <c r="G23" s="5">
        <v>335520</v>
      </c>
    </row>
    <row r="24" spans="1:7" ht="23.25" customHeight="1">
      <c r="A24" s="7" t="s">
        <v>21</v>
      </c>
      <c r="B24" s="4" t="s">
        <v>4</v>
      </c>
      <c r="C24" s="5">
        <v>26</v>
      </c>
      <c r="D24" s="5">
        <v>26</v>
      </c>
      <c r="E24" s="5">
        <v>326160</v>
      </c>
      <c r="F24" s="5">
        <v>99360</v>
      </c>
      <c r="G24" s="5">
        <v>188376</v>
      </c>
    </row>
    <row r="25" spans="1:7" ht="23.25" customHeight="1">
      <c r="A25" s="8"/>
      <c r="B25" s="4" t="s">
        <v>5</v>
      </c>
      <c r="C25" s="5">
        <v>4</v>
      </c>
      <c r="D25" s="5">
        <v>4</v>
      </c>
      <c r="E25" s="5">
        <v>392040</v>
      </c>
      <c r="F25" s="5">
        <v>203040</v>
      </c>
      <c r="G25" s="5">
        <v>272160</v>
      </c>
    </row>
    <row r="26" spans="1:7" ht="23.25" customHeight="1">
      <c r="A26" s="9"/>
      <c r="B26" s="4" t="s">
        <v>6</v>
      </c>
      <c r="C26" s="5">
        <f>SUM(C24:C25)</f>
        <v>30</v>
      </c>
      <c r="D26" s="5">
        <f>SUM(D24:D25)</f>
        <v>30</v>
      </c>
      <c r="E26" s="5">
        <f>MAX(E24:E25)</f>
        <v>392040</v>
      </c>
      <c r="F26" s="5">
        <f>SMALL(F24:F25,COUNTIF(F24:F25,0)+1)</f>
        <v>99360</v>
      </c>
      <c r="G26" s="5">
        <v>199548</v>
      </c>
    </row>
    <row r="27" spans="1:7" ht="23.25" customHeight="1">
      <c r="A27" s="7" t="s">
        <v>18</v>
      </c>
      <c r="B27" s="4" t="s">
        <v>4</v>
      </c>
      <c r="C27" s="5">
        <v>1</v>
      </c>
      <c r="D27" s="5">
        <v>1</v>
      </c>
      <c r="E27" s="5">
        <v>280800</v>
      </c>
      <c r="F27" s="5">
        <v>280800</v>
      </c>
      <c r="G27" s="5">
        <v>280800</v>
      </c>
    </row>
    <row r="28" spans="1:7" ht="23.25" customHeight="1">
      <c r="A28" s="8"/>
      <c r="B28" s="4" t="s">
        <v>5</v>
      </c>
      <c r="C28" s="5">
        <v>0</v>
      </c>
      <c r="D28" s="5">
        <v>0</v>
      </c>
      <c r="E28" s="5"/>
      <c r="F28" s="5"/>
      <c r="G28" s="5"/>
    </row>
    <row r="29" spans="1:7" ht="23.25" customHeight="1">
      <c r="A29" s="9"/>
      <c r="B29" s="4" t="s">
        <v>6</v>
      </c>
      <c r="C29" s="5">
        <f>SUM(C27:C28)</f>
        <v>1</v>
      </c>
      <c r="D29" s="5">
        <f>SUM(D27:D28)</f>
        <v>1</v>
      </c>
      <c r="E29" s="5">
        <f>MAX(E27:E28)</f>
        <v>280800</v>
      </c>
      <c r="F29" s="5">
        <f>SMALL(F27:F28,COUNTIF(F27:F28,0)+1)</f>
        <v>280800</v>
      </c>
      <c r="G29" s="5">
        <v>280800</v>
      </c>
    </row>
    <row r="30" spans="1:7" ht="23.25" customHeight="1">
      <c r="A30" s="6" t="s">
        <v>13</v>
      </c>
      <c r="B30" s="6"/>
      <c r="C30" s="5">
        <f>SUM(C21:C29)/2</f>
        <v>126</v>
      </c>
      <c r="D30" s="5">
        <f>SUM(D21:D29)/2</f>
        <v>121</v>
      </c>
      <c r="E30" s="5">
        <f>MAX(E21:E29)</f>
        <v>599400</v>
      </c>
      <c r="F30" s="5">
        <f>SMALL(F21:F29,COUNTIF(F21:F29,0)+1)</f>
        <v>58320</v>
      </c>
      <c r="G30" s="5">
        <v>301355</v>
      </c>
    </row>
    <row r="31" ht="23.25" customHeight="1">
      <c r="G31" s="3"/>
    </row>
  </sheetData>
  <sheetProtection/>
  <mergeCells count="13">
    <mergeCell ref="A18:B18"/>
    <mergeCell ref="A4:B4"/>
    <mergeCell ref="A10:A13"/>
    <mergeCell ref="A30:B30"/>
    <mergeCell ref="A21:A23"/>
    <mergeCell ref="A24:A26"/>
    <mergeCell ref="A27:A29"/>
    <mergeCell ref="A1:G1"/>
    <mergeCell ref="A2:G2"/>
    <mergeCell ref="A3:G3"/>
    <mergeCell ref="A6:A9"/>
    <mergeCell ref="A19:B19"/>
    <mergeCell ref="A14:A1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2014-07-30T08:52:26Z</cp:lastPrinted>
  <dcterms:created xsi:type="dcterms:W3CDTF">2013-05-28T05:16:27Z</dcterms:created>
  <dcterms:modified xsi:type="dcterms:W3CDTF">2014-07-30T08:54:32Z</dcterms:modified>
  <cp:category/>
  <cp:version/>
  <cp:contentType/>
  <cp:contentStatus/>
</cp:coreProperties>
</file>